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<sst xmlns="http://schemas.openxmlformats.org/spreadsheetml/2006/main" count="14" uniqueCount="14">
  <si>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cd</t>
  </si>
  <si>
    <t xml:space="preserve">drag coefficient</t>
  </si>
  <si>
    <t xml:space="preserve">rho</t>
  </si>
  <si>
    <t xml:space="preserve">air density</t>
  </si>
  <si>
    <t xml:space="preserve">v (m/s)</t>
  </si>
  <si>
    <t xml:space="preserve">speed in kph</t>
  </si>
  <si>
    <t xml:space="preserve">A</t>
  </si>
  <si>
    <t xml:space="preserve">frontal area</t>
  </si>
  <si>
    <t xml:space="preserve">Fd</t>
  </si>
  <si>
    <t xml:space="preserve">kW at the wheel</t>
  </si>
  <si>
    <t xml:space="preserve">Hp</t>
  </si>
  <si>
    <t xml:space="preserve">transmission losses (0.85 to 0.9)</t>
  </si>
  <si>
    <t xml:space="preserve">kW at crank</t>
  </si>
  <si>
    <t xml:space="preserve">HP at crank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</si>
</sst>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D1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5" activeCellId="0" sqref="C5"/>
    </sheetView>
  </sheetViews>
  <sheetFormatPr defaultColWidth="11.58984375" defaultRowHeight="12.8" zeroHeight="false" outlineLevelRow="0" outlineLevelCol="0"/>
  <cols>
    <col collapsed="false" customWidth="true" hidden="false" outlineLevel="0" max="1" min="1" style="1" width="16.48"/>
    <col collapsed="false" customWidth="true" hidden="false" outlineLevel="0" max="2" min="2" style="1" width="15.77"/>
  </cols>
  <sheetData>
    <row r="2" customFormat="false" ht="12.8" hidden="false" customHeight="false" outlineLevel="0" collapsed="false">
      <c r="A2" s="1" t="s">
        <v>0</v>
      </c>
      <c r="B2" s="1" t="n">
        <v>1.8</v>
      </c>
      <c r="D2" s="1" t="s">
        <v>1</v>
      </c>
    </row>
    <row r="3" customFormat="false" ht="12.8" hidden="false" customHeight="false" outlineLevel="0" collapsed="false">
      <c r="A3" s="1" t="s">
        <v>2</v>
      </c>
      <c r="B3" s="1" t="n">
        <v>1.2</v>
      </c>
      <c r="D3" s="1" t="s">
        <v>3</v>
      </c>
    </row>
    <row r="4" customFormat="false" ht="12.8" hidden="false" customHeight="false" outlineLevel="0" collapsed="false">
      <c r="A4" s="1" t="s">
        <v>4</v>
      </c>
      <c r="B4" s="1" t="n">
        <f aca="false">(C4/3.6)</f>
        <v>47.2222222222222</v>
      </c>
      <c r="C4" s="1" t="n">
        <v>170</v>
      </c>
      <c r="D4" s="1" t="s">
        <v>5</v>
      </c>
    </row>
    <row r="5" customFormat="false" ht="12.8" hidden="false" customHeight="false" outlineLevel="0" collapsed="false">
      <c r="A5" s="1" t="s">
        <v>6</v>
      </c>
      <c r="B5" s="1" t="n">
        <v>1.4</v>
      </c>
      <c r="D5" s="1" t="s">
        <v>7</v>
      </c>
    </row>
    <row r="8" customFormat="false" ht="12.8" hidden="false" customHeight="false" outlineLevel="0" collapsed="false">
      <c r="A8" s="1" t="s">
        <v>8</v>
      </c>
      <c r="B8" s="1" t="n">
        <f aca="false">(B2*0.5*B3*B4*B4*B5)</f>
        <v>3371.66666666667</v>
      </c>
    </row>
    <row r="10" customFormat="false" ht="12.8" hidden="false" customHeight="false" outlineLevel="0" collapsed="false">
      <c r="B10" s="1" t="n">
        <f aca="false">(B8*B4 *1/3600)</f>
        <v>44.2271090534979</v>
      </c>
      <c r="C10" s="1" t="s">
        <v>9</v>
      </c>
    </row>
    <row r="11" customFormat="false" ht="12.8" hidden="false" customHeight="false" outlineLevel="0" collapsed="false">
      <c r="B11" s="1" t="n">
        <f aca="false">(B10*1.34102)</f>
        <v>59.3094377829218</v>
      </c>
      <c r="C11" s="1" t="s">
        <v>10</v>
      </c>
    </row>
    <row r="13" customFormat="false" ht="23.55" hidden="false" customHeight="false" outlineLevel="0" collapsed="false">
      <c r="A13" s="2" t="s">
        <v>11</v>
      </c>
      <c r="B13" s="1" t="n">
        <v>0.9</v>
      </c>
    </row>
    <row r="15" customFormat="false" ht="12.8" hidden="false" customHeight="false" outlineLevel="0" collapsed="false">
      <c r="A15" s="1" t="s">
        <v>12</v>
      </c>
      <c r="B15" s="1" t="n">
        <f aca="false">(B10/B13)</f>
        <v>49.1412322816644</v>
      </c>
    </row>
    <row r="16" customFormat="false" ht="12.8" hidden="false" customHeight="false" outlineLevel="0" collapsed="false">
      <c r="A16" s="1" t="s">
        <v>13</v>
      </c>
      <c r="B16" s="1" t="n">
        <f aca="false">(B15*1.34102)</f>
        <v>65.8993753143576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LibreOffice/7.5.1.2$MacOSX_X86_64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2021-01-06T19:57:06Z</dcterms:created>
  <dc:creator/>
  <dc:description/>
  <dc:language>en-US</dc:language>
  <cp:lastModifiedBy/>
  <dcterms:modified xsi:type="dcterms:W3CDTF">2023-08-24T22:29:08Z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